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K18" i="1" l="1"/>
  <c r="K12" i="1"/>
  <c r="K32" i="1" l="1"/>
</calcChain>
</file>

<file path=xl/sharedStrings.xml><?xml version="1.0" encoding="utf-8"?>
<sst xmlns="http://schemas.openxmlformats.org/spreadsheetml/2006/main" count="46" uniqueCount="46">
  <si>
    <t>Отчет о выполненых работах (услугах) по договору управления многоквартирного дома</t>
  </si>
  <si>
    <t>Остаток денежных средств на начало периода</t>
  </si>
  <si>
    <t>Начисления по дому</t>
  </si>
  <si>
    <t>Затраты по дому</t>
  </si>
  <si>
    <t>Услуга управления МКД</t>
  </si>
  <si>
    <t>Начислено арендаторам и собственникам нежилых помещений за содержание и ремонт общего имущества МКД</t>
  </si>
  <si>
    <t>Начислено собственникам и нанимателям жилых помещений за содержание и ремонт общего имущества МКД</t>
  </si>
  <si>
    <t>Начислено по договорам аренды конструктивных элементов(интернет-провайдеры, кабельное ТВ, аренда земельного участка и др.)</t>
  </si>
  <si>
    <t xml:space="preserve"> </t>
  </si>
  <si>
    <t>Сумма,руб.</t>
  </si>
  <si>
    <t>Проверка вентиляционных каналов/дымоходов</t>
  </si>
  <si>
    <t>ООО «РЕСУРС»</t>
  </si>
  <si>
    <t>ИНН 3329085532, КПП 332701001, ОГРН 1163328054240</t>
  </si>
  <si>
    <t>юридический адрес: 600021, г. Владимир, Стрелецкий городок, д.49а</t>
  </si>
  <si>
    <t>почтовый адрес:        600015, г. Владимир, ул. Танеева, д.38</t>
  </si>
  <si>
    <t> mr.resyrs2000@mail.ru (8(4922) 773040</t>
  </si>
  <si>
    <t xml:space="preserve">Уборка придомовой территории  </t>
  </si>
  <si>
    <t>Уборка подъездов</t>
  </si>
  <si>
    <t>Аварийно-диспетчерское обслуживание</t>
  </si>
  <si>
    <t>Согласовано</t>
  </si>
  <si>
    <t>Утверждаю</t>
  </si>
  <si>
    <t xml:space="preserve">Председатель совета дома _________________________________  </t>
  </si>
  <si>
    <t>Техническое обслуживание внутридомовых газовых сетей</t>
  </si>
  <si>
    <t>Техническое обслуживание инженерных систем водоснабжения, водоотведения, отопления, электроснабжения</t>
  </si>
  <si>
    <t>Техническое обслуживание, ремонт, поверка ОДПУ</t>
  </si>
  <si>
    <t>Текущий ремонт общего имущества МКД, дополнительные услуги по его содержанию</t>
  </si>
  <si>
    <t>Остаток денежных средств на конец периода*</t>
  </si>
  <si>
    <t xml:space="preserve">*-без учета задолженности </t>
  </si>
  <si>
    <t>600024, Владимирская обл, Владимир г, Верхняя Дуброва ул, Дом 21</t>
  </si>
  <si>
    <t>кв13</t>
  </si>
  <si>
    <t>кв27</t>
  </si>
  <si>
    <t>кв45</t>
  </si>
  <si>
    <t>кв57</t>
  </si>
  <si>
    <t>кв70</t>
  </si>
  <si>
    <t>кв85</t>
  </si>
  <si>
    <t>нежилое помещение 2026,5кв.м</t>
  </si>
  <si>
    <t>нежилое помещение 82,9кв.м</t>
  </si>
  <si>
    <t>Зам.директора ООО Ресурс ______________Н.А.Фролова</t>
  </si>
  <si>
    <t>Период отчета: 01.01.2023 - 31.12.2023</t>
  </si>
  <si>
    <t>Задолженность на 11.01.2024г. за жилищные услуги  81263,33 руб.</t>
  </si>
  <si>
    <t>Диагностика внутридомового газового оборудования (1 раз в 5 лет)</t>
  </si>
  <si>
    <t>Содержание контейнерной площадки</t>
  </si>
  <si>
    <t>Ремонт балконной плиты(софинансирование кв.38)</t>
  </si>
  <si>
    <t>Банковская комиссия за прием платежей,налог УСН</t>
  </si>
  <si>
    <t>Взысканные денежные средства с ООО "Владимирская управляющая компания"</t>
  </si>
  <si>
    <t>Судебные расходы по взысканию ден.средств с ООО "ВУК"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</si>
</sst>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rgb="FFE4F0DD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ACC8BD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4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1" xfId="0" applyFont="1" applyBorder="1" applyAlignment="1"/>
    <xf numFmtId="2" fontId="3" fillId="0" borderId="0" xfId="0" applyNumberFormat="1" applyFont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3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right" wrapText="1"/>
    </xf>
    <xf numFmtId="2" fontId="3" fillId="0" borderId="3" xfId="0" applyNumberFormat="1" applyFont="1" applyBorder="1" applyAlignment="1">
      <alignment horizontal="right" wrapText="1"/>
    </xf>
    <xf numFmtId="2" fontId="3" fillId="0" borderId="5" xfId="0" applyNumberFormat="1" applyFont="1" applyBorder="1" applyAlignment="1">
      <alignment horizontal="right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2" fontId="2" fillId="3" borderId="1" xfId="0" applyNumberFormat="1" applyFont="1" applyFill="1" applyBorder="1" applyAlignment="1">
      <alignment horizontal="right" wrapText="1"/>
    </xf>
    <xf numFmtId="0" fontId="2" fillId="5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4" borderId="1" xfId="0" applyFont="1" applyFill="1" applyBorder="1" applyAlignment="1">
      <alignment horizontal="left" wrapText="1"/>
    </xf>
    <xf numFmtId="2" fontId="3" fillId="4" borderId="1" xfId="0" applyNumberFormat="1" applyFont="1" applyFill="1" applyBorder="1" applyAlignment="1">
      <alignment horizontal="right" wrapText="1"/>
    </xf>
    <xf numFmtId="0" fontId="3" fillId="4" borderId="3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2" fontId="3" fillId="4" borderId="3" xfId="0" applyNumberFormat="1" applyFont="1" applyFill="1" applyBorder="1" applyAlignment="1">
      <alignment horizontal="right" wrapText="1"/>
    </xf>
    <xf numFmtId="2" fontId="3" fillId="4" borderId="5" xfId="0" applyNumberFormat="1" applyFont="1" applyFill="1" applyBorder="1" applyAlignment="1">
      <alignment horizontal="righ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4</xdr:col>
      <xdr:colOff>0</xdr:colOff>
      <xdr:row>5</xdr:row>
      <xdr:rowOff>66675</xdr:rowOff>
    </xdr:to>
    <xdr:pic>
      <xdr:nvPicPr>
        <xdr:cNvPr id="3" name="Рисунок 2" descr="Владимир  Управленцев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895350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r.resyrs2000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N43"/>
  <sheetViews>
    <sheetView tabSelected="1" topLeftCell="A13" workbookViewId="0">
      <selection activeCell="N29" sqref="N29"/>
    </sheetView>
  </sheetViews>
  <sheetFormatPr defaultColWidth="10.5" defaultRowHeight="11.45" customHeight="1" x14ac:dyDescent="0.2"/>
  <cols>
    <col min="1" max="1" width="7.33203125" customWidth="1"/>
    <col min="2" max="2" width="5.6640625" style="15" customWidth="1"/>
    <col min="3" max="3" width="6.83203125" style="1" customWidth="1"/>
    <col min="4" max="4" width="5.33203125" style="1" customWidth="1"/>
    <col min="5" max="5" width="5.5" style="1" customWidth="1"/>
    <col min="6" max="6" width="10.5" style="1" customWidth="1"/>
    <col min="7" max="7" width="6.33203125" style="1" customWidth="1"/>
    <col min="8" max="8" width="6.5" style="1" customWidth="1"/>
    <col min="9" max="9" width="7.1640625" style="1" customWidth="1"/>
    <col min="10" max="10" width="48.33203125" style="1" customWidth="1"/>
    <col min="11" max="11" width="10.5" style="1" customWidth="1"/>
    <col min="12" max="12" width="4.83203125" style="1" customWidth="1"/>
    <col min="14" max="14" width="11.1640625" bestFit="1" customWidth="1"/>
  </cols>
  <sheetData>
    <row r="1" spans="2:14" ht="20.25" customHeight="1" x14ac:dyDescent="0.2">
      <c r="B1" s="25"/>
      <c r="C1" s="25"/>
      <c r="D1" s="25"/>
      <c r="E1" s="26" t="s">
        <v>11</v>
      </c>
      <c r="F1" s="26"/>
      <c r="G1" s="26"/>
      <c r="H1" s="26"/>
      <c r="I1" s="26"/>
      <c r="J1" s="26"/>
      <c r="K1"/>
      <c r="L1"/>
    </row>
    <row r="2" spans="2:14" ht="11.45" customHeight="1" x14ac:dyDescent="0.2">
      <c r="B2" s="25"/>
      <c r="C2" s="25"/>
      <c r="D2" s="25"/>
      <c r="E2" s="27" t="s">
        <v>12</v>
      </c>
      <c r="F2" s="27"/>
      <c r="G2" s="27"/>
      <c r="H2" s="27"/>
      <c r="I2" s="27"/>
      <c r="J2" s="27"/>
      <c r="K2" s="27"/>
      <c r="L2"/>
    </row>
    <row r="3" spans="2:14" ht="11.45" customHeight="1" x14ac:dyDescent="0.2">
      <c r="B3" s="25"/>
      <c r="C3" s="25"/>
      <c r="D3" s="25"/>
      <c r="E3" s="27" t="s">
        <v>13</v>
      </c>
      <c r="F3" s="27"/>
      <c r="G3" s="27"/>
      <c r="H3" s="27"/>
      <c r="I3" s="27"/>
      <c r="J3" s="27"/>
      <c r="K3" s="27"/>
      <c r="L3" s="27"/>
    </row>
    <row r="4" spans="2:14" ht="11.45" customHeight="1" x14ac:dyDescent="0.2">
      <c r="B4" s="25"/>
      <c r="C4" s="25"/>
      <c r="D4" s="25"/>
      <c r="E4" s="27" t="s">
        <v>14</v>
      </c>
      <c r="F4" s="27"/>
      <c r="G4" s="27"/>
      <c r="H4" s="27"/>
      <c r="I4" s="27"/>
      <c r="J4" s="27"/>
      <c r="K4" s="27"/>
      <c r="L4" s="27"/>
    </row>
    <row r="5" spans="2:14" ht="11.45" customHeight="1" x14ac:dyDescent="0.2">
      <c r="B5" s="25"/>
      <c r="C5" s="25"/>
      <c r="D5" s="25"/>
      <c r="E5" s="28" t="s">
        <v>15</v>
      </c>
      <c r="F5" s="28"/>
      <c r="G5" s="28"/>
      <c r="H5" s="28"/>
      <c r="I5" s="28"/>
      <c r="J5" s="28"/>
      <c r="K5" s="28"/>
      <c r="L5" s="28"/>
    </row>
    <row r="6" spans="2:14" ht="11.45" customHeight="1" x14ac:dyDescent="0.2">
      <c r="B6" s="25"/>
      <c r="C6" s="25"/>
      <c r="D6" s="25"/>
      <c r="E6"/>
      <c r="F6"/>
      <c r="G6"/>
      <c r="H6"/>
      <c r="I6"/>
      <c r="J6"/>
      <c r="K6"/>
      <c r="L6"/>
    </row>
    <row r="7" spans="2:14" s="2" customFormat="1" ht="14.45" customHeight="1" x14ac:dyDescent="0.2">
      <c r="B7" s="29" t="s">
        <v>0</v>
      </c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2:14" s="2" customFormat="1" ht="14.45" customHeight="1" x14ac:dyDescent="0.2">
      <c r="B8" s="30" t="s">
        <v>28</v>
      </c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2:14" s="2" customFormat="1" ht="14.45" customHeight="1" x14ac:dyDescent="0.2">
      <c r="B9" s="31" t="s">
        <v>38</v>
      </c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2:14" s="2" customFormat="1" ht="14.45" customHeight="1" x14ac:dyDescent="0.2">
      <c r="B10" s="13"/>
      <c r="C10" s="5"/>
      <c r="D10" s="5"/>
      <c r="E10" s="33" t="s">
        <v>8</v>
      </c>
      <c r="F10" s="33"/>
      <c r="G10" s="33"/>
      <c r="H10" s="33"/>
      <c r="I10" s="33"/>
      <c r="J10" s="33"/>
      <c r="K10" s="32" t="s">
        <v>9</v>
      </c>
      <c r="L10" s="32"/>
    </row>
    <row r="11" spans="2:14" s="2" customFormat="1" ht="14.45" customHeight="1" x14ac:dyDescent="0.2">
      <c r="B11" s="14">
        <v>1</v>
      </c>
      <c r="C11" s="35" t="s">
        <v>1</v>
      </c>
      <c r="D11" s="36"/>
      <c r="E11" s="36"/>
      <c r="F11" s="36"/>
      <c r="G11" s="36"/>
      <c r="H11" s="36"/>
      <c r="I11" s="36"/>
      <c r="J11" s="37"/>
      <c r="K11" s="34">
        <v>-75080.009999999995</v>
      </c>
      <c r="L11" s="34"/>
    </row>
    <row r="12" spans="2:14" s="2" customFormat="1" ht="14.45" customHeight="1" x14ac:dyDescent="0.2">
      <c r="B12" s="13">
        <v>2</v>
      </c>
      <c r="C12" s="38" t="s">
        <v>2</v>
      </c>
      <c r="D12" s="39"/>
      <c r="E12" s="39"/>
      <c r="F12" s="39"/>
      <c r="G12" s="39"/>
      <c r="H12" s="39"/>
      <c r="I12" s="39"/>
      <c r="J12" s="40"/>
      <c r="K12" s="34">
        <f>K13+K14+K15+K16+K17</f>
        <v>2110597.69</v>
      </c>
      <c r="L12" s="34"/>
    </row>
    <row r="13" spans="2:14" s="2" customFormat="1" ht="31.5" customHeight="1" x14ac:dyDescent="0.2">
      <c r="B13" s="14">
        <v>3</v>
      </c>
      <c r="C13" s="19" t="s">
        <v>6</v>
      </c>
      <c r="D13" s="19"/>
      <c r="E13" s="19"/>
      <c r="F13" s="19"/>
      <c r="G13" s="19"/>
      <c r="H13" s="19"/>
      <c r="I13" s="19"/>
      <c r="J13" s="19"/>
      <c r="K13" s="20">
        <v>958300.8</v>
      </c>
      <c r="L13" s="20"/>
    </row>
    <row r="14" spans="2:14" s="2" customFormat="1" ht="27" customHeight="1" x14ac:dyDescent="0.2">
      <c r="B14" s="13">
        <v>4</v>
      </c>
      <c r="C14" s="19" t="s">
        <v>5</v>
      </c>
      <c r="D14" s="19"/>
      <c r="E14" s="19"/>
      <c r="F14" s="19"/>
      <c r="G14" s="19"/>
      <c r="H14" s="19"/>
      <c r="I14" s="19"/>
      <c r="J14" s="19"/>
      <c r="K14" s="20">
        <v>484627.20000000001</v>
      </c>
      <c r="L14" s="20"/>
      <c r="N14" s="9"/>
    </row>
    <row r="15" spans="2:14" s="2" customFormat="1" ht="28.5" customHeight="1" x14ac:dyDescent="0.2">
      <c r="B15" s="14">
        <v>5</v>
      </c>
      <c r="C15" s="19" t="s">
        <v>7</v>
      </c>
      <c r="D15" s="19"/>
      <c r="E15" s="19"/>
      <c r="F15" s="19"/>
      <c r="G15" s="19"/>
      <c r="H15" s="19"/>
      <c r="I15" s="19"/>
      <c r="J15" s="19"/>
      <c r="K15" s="20">
        <v>14400</v>
      </c>
      <c r="L15" s="20"/>
    </row>
    <row r="16" spans="2:14" s="2" customFormat="1" ht="14.45" customHeight="1" x14ac:dyDescent="0.2">
      <c r="B16" s="13">
        <v>6</v>
      </c>
      <c r="C16" s="19" t="s">
        <v>42</v>
      </c>
      <c r="D16" s="19"/>
      <c r="E16" s="19"/>
      <c r="F16" s="19"/>
      <c r="G16" s="19"/>
      <c r="H16" s="19"/>
      <c r="I16" s="19"/>
      <c r="J16" s="19"/>
      <c r="K16" s="20">
        <v>22500</v>
      </c>
      <c r="L16" s="20"/>
    </row>
    <row r="17" spans="2:12" s="2" customFormat="1" ht="14.45" customHeight="1" x14ac:dyDescent="0.2">
      <c r="B17" s="14">
        <v>7</v>
      </c>
      <c r="C17" s="10" t="s">
        <v>44</v>
      </c>
      <c r="D17" s="11"/>
      <c r="E17" s="11"/>
      <c r="F17" s="11"/>
      <c r="G17" s="11"/>
      <c r="H17" s="11"/>
      <c r="I17" s="11"/>
      <c r="J17" s="12"/>
      <c r="K17" s="21">
        <v>630769.68999999994</v>
      </c>
      <c r="L17" s="22"/>
    </row>
    <row r="18" spans="2:12" s="2" customFormat="1" ht="14.45" customHeight="1" x14ac:dyDescent="0.2">
      <c r="B18" s="13">
        <v>8</v>
      </c>
      <c r="C18" s="38" t="s">
        <v>3</v>
      </c>
      <c r="D18" s="39"/>
      <c r="E18" s="39"/>
      <c r="F18" s="39"/>
      <c r="G18" s="39"/>
      <c r="H18" s="39"/>
      <c r="I18" s="39"/>
      <c r="J18" s="40"/>
      <c r="K18" s="34">
        <f>K19+K20+K21+K22+K23+K24+K25+K26+K27+K28+K29+K30+K31</f>
        <v>1626583.45</v>
      </c>
      <c r="L18" s="34"/>
    </row>
    <row r="19" spans="2:12" s="2" customFormat="1" ht="14.45" customHeight="1" x14ac:dyDescent="0.2">
      <c r="B19" s="14">
        <v>9</v>
      </c>
      <c r="C19" s="19" t="s">
        <v>18</v>
      </c>
      <c r="D19" s="19"/>
      <c r="E19" s="19"/>
      <c r="F19" s="19"/>
      <c r="G19" s="19"/>
      <c r="H19" s="19"/>
      <c r="I19" s="19"/>
      <c r="J19" s="19"/>
      <c r="K19" s="20">
        <v>107315.64</v>
      </c>
      <c r="L19" s="20"/>
    </row>
    <row r="20" spans="2:12" s="2" customFormat="1" ht="25.5" customHeight="1" x14ac:dyDescent="0.2">
      <c r="B20" s="13">
        <v>10</v>
      </c>
      <c r="C20" s="19" t="s">
        <v>23</v>
      </c>
      <c r="D20" s="19"/>
      <c r="E20" s="19"/>
      <c r="F20" s="19"/>
      <c r="G20" s="19"/>
      <c r="H20" s="19"/>
      <c r="I20" s="19"/>
      <c r="J20" s="19"/>
      <c r="K20" s="20">
        <v>252507.36</v>
      </c>
      <c r="L20" s="20"/>
    </row>
    <row r="21" spans="2:12" s="2" customFormat="1" ht="14.45" customHeight="1" x14ac:dyDescent="0.2">
      <c r="B21" s="14">
        <v>11</v>
      </c>
      <c r="C21" s="19" t="s">
        <v>22</v>
      </c>
      <c r="D21" s="19"/>
      <c r="E21" s="19"/>
      <c r="F21" s="19"/>
      <c r="G21" s="19"/>
      <c r="H21" s="19"/>
      <c r="I21" s="19"/>
      <c r="J21" s="19"/>
      <c r="K21" s="20">
        <v>10296.69</v>
      </c>
      <c r="L21" s="20"/>
    </row>
    <row r="22" spans="2:12" s="2" customFormat="1" ht="14.45" customHeight="1" x14ac:dyDescent="0.2">
      <c r="B22" s="13">
        <v>12</v>
      </c>
      <c r="C22" s="19" t="s">
        <v>10</v>
      </c>
      <c r="D22" s="19"/>
      <c r="E22" s="19"/>
      <c r="F22" s="19"/>
      <c r="G22" s="19"/>
      <c r="H22" s="19"/>
      <c r="I22" s="19"/>
      <c r="J22" s="19"/>
      <c r="K22" s="20">
        <v>15760</v>
      </c>
      <c r="L22" s="20"/>
    </row>
    <row r="23" spans="2:12" s="2" customFormat="1" ht="14.45" customHeight="1" x14ac:dyDescent="0.2">
      <c r="B23" s="14">
        <v>13</v>
      </c>
      <c r="C23" s="41" t="s">
        <v>40</v>
      </c>
      <c r="D23" s="42"/>
      <c r="E23" s="42"/>
      <c r="F23" s="42"/>
      <c r="G23" s="42"/>
      <c r="H23" s="42"/>
      <c r="I23" s="42"/>
      <c r="J23" s="43"/>
      <c r="K23" s="21">
        <v>0</v>
      </c>
      <c r="L23" s="22"/>
    </row>
    <row r="24" spans="2:12" s="2" customFormat="1" ht="14.45" customHeight="1" x14ac:dyDescent="0.2">
      <c r="B24" s="13">
        <v>14</v>
      </c>
      <c r="C24" s="19" t="s">
        <v>24</v>
      </c>
      <c r="D24" s="19"/>
      <c r="E24" s="19"/>
      <c r="F24" s="19"/>
      <c r="G24" s="19"/>
      <c r="H24" s="19"/>
      <c r="I24" s="19"/>
      <c r="J24" s="19"/>
      <c r="K24" s="20">
        <v>3419</v>
      </c>
      <c r="L24" s="20"/>
    </row>
    <row r="25" spans="2:12" s="2" customFormat="1" ht="13.5" customHeight="1" x14ac:dyDescent="0.2">
      <c r="B25" s="14">
        <v>15</v>
      </c>
      <c r="C25" s="19" t="s">
        <v>17</v>
      </c>
      <c r="D25" s="19"/>
      <c r="E25" s="19"/>
      <c r="F25" s="19"/>
      <c r="G25" s="19"/>
      <c r="H25" s="19"/>
      <c r="I25" s="19"/>
      <c r="J25" s="19"/>
      <c r="K25" s="20">
        <v>59534.720000000001</v>
      </c>
      <c r="L25" s="20"/>
    </row>
    <row r="26" spans="2:12" s="2" customFormat="1" ht="14.45" customHeight="1" x14ac:dyDescent="0.2">
      <c r="B26" s="13">
        <v>16</v>
      </c>
      <c r="C26" s="48" t="s">
        <v>16</v>
      </c>
      <c r="D26" s="48"/>
      <c r="E26" s="48"/>
      <c r="F26" s="48"/>
      <c r="G26" s="48"/>
      <c r="H26" s="48"/>
      <c r="I26" s="48"/>
      <c r="J26" s="48"/>
      <c r="K26" s="49">
        <v>171810</v>
      </c>
      <c r="L26" s="49"/>
    </row>
    <row r="27" spans="2:12" s="2" customFormat="1" ht="14.45" customHeight="1" x14ac:dyDescent="0.2">
      <c r="B27" s="14">
        <v>17</v>
      </c>
      <c r="C27" s="50" t="s">
        <v>41</v>
      </c>
      <c r="D27" s="51"/>
      <c r="E27" s="51"/>
      <c r="F27" s="51"/>
      <c r="G27" s="51"/>
      <c r="H27" s="51"/>
      <c r="I27" s="51"/>
      <c r="J27" s="52"/>
      <c r="K27" s="53">
        <v>91973.81</v>
      </c>
      <c r="L27" s="54"/>
    </row>
    <row r="28" spans="2:12" s="2" customFormat="1" ht="14.45" customHeight="1" x14ac:dyDescent="0.2">
      <c r="B28" s="13">
        <v>18</v>
      </c>
      <c r="C28" s="19" t="s">
        <v>25</v>
      </c>
      <c r="D28" s="19"/>
      <c r="E28" s="19"/>
      <c r="F28" s="19"/>
      <c r="G28" s="19"/>
      <c r="H28" s="19"/>
      <c r="I28" s="19"/>
      <c r="J28" s="19"/>
      <c r="K28" s="20">
        <v>408313.77</v>
      </c>
      <c r="L28" s="20"/>
    </row>
    <row r="29" spans="2:12" s="4" customFormat="1" ht="14.45" customHeight="1" x14ac:dyDescent="0.2">
      <c r="B29" s="14">
        <v>19</v>
      </c>
      <c r="C29" s="19" t="s">
        <v>4</v>
      </c>
      <c r="D29" s="19"/>
      <c r="E29" s="19"/>
      <c r="F29" s="19"/>
      <c r="G29" s="19"/>
      <c r="H29" s="19"/>
      <c r="I29" s="19"/>
      <c r="J29" s="19"/>
      <c r="K29" s="20">
        <v>270511.2</v>
      </c>
      <c r="L29" s="20"/>
    </row>
    <row r="30" spans="2:12" s="4" customFormat="1" ht="14.45" customHeight="1" x14ac:dyDescent="0.2">
      <c r="B30" s="13">
        <v>20</v>
      </c>
      <c r="C30" s="41" t="s">
        <v>45</v>
      </c>
      <c r="D30" s="42"/>
      <c r="E30" s="42"/>
      <c r="F30" s="42"/>
      <c r="G30" s="42"/>
      <c r="H30" s="42"/>
      <c r="I30" s="42"/>
      <c r="J30" s="43"/>
      <c r="K30" s="21">
        <v>80500</v>
      </c>
      <c r="L30" s="22"/>
    </row>
    <row r="31" spans="2:12" s="2" customFormat="1" ht="14.45" customHeight="1" x14ac:dyDescent="0.2">
      <c r="B31" s="14">
        <v>21</v>
      </c>
      <c r="C31" s="19" t="s">
        <v>43</v>
      </c>
      <c r="D31" s="19"/>
      <c r="E31" s="19"/>
      <c r="F31" s="19"/>
      <c r="G31" s="19"/>
      <c r="H31" s="19"/>
      <c r="I31" s="19"/>
      <c r="J31" s="19"/>
      <c r="K31" s="20">
        <v>154641.26</v>
      </c>
      <c r="L31" s="20"/>
    </row>
    <row r="32" spans="2:12" s="2" customFormat="1" ht="14.45" customHeight="1" x14ac:dyDescent="0.2">
      <c r="B32" s="13">
        <v>22</v>
      </c>
      <c r="C32" s="38" t="s">
        <v>26</v>
      </c>
      <c r="D32" s="39"/>
      <c r="E32" s="39"/>
      <c r="F32" s="39"/>
      <c r="G32" s="39"/>
      <c r="H32" s="39"/>
      <c r="I32" s="39"/>
      <c r="J32" s="40"/>
      <c r="K32" s="34">
        <f>K11+K12-K18</f>
        <v>408934.23</v>
      </c>
      <c r="L32" s="34"/>
    </row>
    <row r="33" spans="1:12" s="2" customFormat="1" ht="14.45" customHeight="1" x14ac:dyDescent="0.2">
      <c r="B33" s="45" t="s">
        <v>27</v>
      </c>
      <c r="C33" s="46"/>
      <c r="D33" s="46"/>
      <c r="E33" s="46"/>
      <c r="F33" s="46"/>
      <c r="G33" s="46"/>
      <c r="H33" s="46"/>
      <c r="I33" s="46"/>
      <c r="J33" s="47"/>
      <c r="K33" s="44"/>
      <c r="L33" s="44"/>
    </row>
    <row r="34" spans="1:12" s="3" customFormat="1" ht="14.45" customHeight="1" x14ac:dyDescent="0.2">
      <c r="B34" s="15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4.45" customHeight="1" x14ac:dyDescent="0.2">
      <c r="A35" s="3"/>
      <c r="B35" s="18" t="s">
        <v>39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 ht="14.45" hidden="1" customHeight="1" x14ac:dyDescent="0.2">
      <c r="A36" s="3"/>
      <c r="B36" s="16" t="s">
        <v>29</v>
      </c>
      <c r="C36" s="23"/>
      <c r="D36" s="24"/>
      <c r="E36" s="6"/>
      <c r="F36" s="6"/>
      <c r="G36" s="6" t="s">
        <v>32</v>
      </c>
      <c r="H36" s="23"/>
      <c r="I36" s="24"/>
      <c r="J36" s="6" t="s">
        <v>35</v>
      </c>
      <c r="K36" s="6"/>
      <c r="L36" s="6"/>
    </row>
    <row r="37" spans="1:12" ht="14.45" hidden="1" customHeight="1" x14ac:dyDescent="0.2">
      <c r="A37" s="3"/>
      <c r="B37" s="16" t="s">
        <v>30</v>
      </c>
      <c r="C37" s="23"/>
      <c r="D37" s="24"/>
      <c r="E37" s="6"/>
      <c r="F37" s="6"/>
      <c r="G37" s="6" t="s">
        <v>33</v>
      </c>
      <c r="H37" s="23"/>
      <c r="I37" s="24"/>
      <c r="J37" s="6" t="s">
        <v>36</v>
      </c>
      <c r="K37" s="6"/>
      <c r="L37" s="6"/>
    </row>
    <row r="38" spans="1:12" s="7" customFormat="1" ht="14.45" hidden="1" customHeight="1" x14ac:dyDescent="0.2">
      <c r="B38" s="16" t="s">
        <v>31</v>
      </c>
      <c r="C38" s="23"/>
      <c r="D38" s="24"/>
      <c r="E38" s="8"/>
      <c r="F38" s="6"/>
      <c r="G38" s="6" t="s">
        <v>34</v>
      </c>
      <c r="H38" s="23"/>
      <c r="I38" s="24"/>
      <c r="J38" s="6"/>
      <c r="K38" s="6"/>
      <c r="L38" s="6"/>
    </row>
    <row r="40" spans="1:12" ht="11.45" customHeight="1" x14ac:dyDescent="0.2">
      <c r="B40" s="15" t="s">
        <v>19</v>
      </c>
      <c r="J40" s="1" t="s">
        <v>20</v>
      </c>
    </row>
    <row r="43" spans="1:12" ht="11.45" customHeight="1" x14ac:dyDescent="0.2">
      <c r="B43" s="17" t="s">
        <v>37</v>
      </c>
      <c r="J43" s="1" t="s">
        <v>21</v>
      </c>
    </row>
  </sheetData>
  <mergeCells count="63">
    <mergeCell ref="C30:J30"/>
    <mergeCell ref="K30:L30"/>
    <mergeCell ref="K24:L24"/>
    <mergeCell ref="C25:J25"/>
    <mergeCell ref="K25:L25"/>
    <mergeCell ref="C26:J26"/>
    <mergeCell ref="K26:L26"/>
    <mergeCell ref="C29:J29"/>
    <mergeCell ref="K29:L29"/>
    <mergeCell ref="C28:J28"/>
    <mergeCell ref="K28:L28"/>
    <mergeCell ref="C27:J27"/>
    <mergeCell ref="K27:L27"/>
    <mergeCell ref="C16:J16"/>
    <mergeCell ref="K16:L16"/>
    <mergeCell ref="K18:L18"/>
    <mergeCell ref="C19:J19"/>
    <mergeCell ref="K19:L19"/>
    <mergeCell ref="C18:J18"/>
    <mergeCell ref="K17:L17"/>
    <mergeCell ref="K11:L11"/>
    <mergeCell ref="C14:J14"/>
    <mergeCell ref="K14:L14"/>
    <mergeCell ref="C15:J15"/>
    <mergeCell ref="K15:L15"/>
    <mergeCell ref="C11:J11"/>
    <mergeCell ref="K12:L12"/>
    <mergeCell ref="C13:J13"/>
    <mergeCell ref="K13:L13"/>
    <mergeCell ref="C12:J12"/>
    <mergeCell ref="B7:L7"/>
    <mergeCell ref="B8:L8"/>
    <mergeCell ref="B9:L9"/>
    <mergeCell ref="K10:L10"/>
    <mergeCell ref="E10:J10"/>
    <mergeCell ref="B1:D6"/>
    <mergeCell ref="E1:J1"/>
    <mergeCell ref="E2:K2"/>
    <mergeCell ref="E3:L3"/>
    <mergeCell ref="E4:L4"/>
    <mergeCell ref="E5:L5"/>
    <mergeCell ref="C36:D36"/>
    <mergeCell ref="C37:D37"/>
    <mergeCell ref="C38:D38"/>
    <mergeCell ref="H36:I36"/>
    <mergeCell ref="H37:I37"/>
    <mergeCell ref="H38:I38"/>
    <mergeCell ref="B35:L35"/>
    <mergeCell ref="C21:J21"/>
    <mergeCell ref="K21:L21"/>
    <mergeCell ref="C20:J20"/>
    <mergeCell ref="K20:L20"/>
    <mergeCell ref="C22:J22"/>
    <mergeCell ref="K22:L22"/>
    <mergeCell ref="K23:L23"/>
    <mergeCell ref="C24:J24"/>
    <mergeCell ref="C23:J23"/>
    <mergeCell ref="K32:L32"/>
    <mergeCell ref="K33:L33"/>
    <mergeCell ref="C32:J32"/>
    <mergeCell ref="B33:J33"/>
    <mergeCell ref="C31:J31"/>
    <mergeCell ref="K31:L31"/>
  </mergeCells>
  <hyperlinks>
    <hyperlink ref="E5" r:id="rId1" display="mailto:mr.resyrs2000@mail.ru"/>
  </hyperlinks>
  <pageMargins left="0.39370078740157483" right="0.39370078740157483" top="0.39370078740157483" bottom="0.39370078740157483" header="0" footer="0"/>
  <pageSetup pageOrder="overThenDown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Админ</cp:lastModifiedBy>
  <cp:lastPrinted>2022-03-21T07:39:03Z</cp:lastPrinted>
  <dcterms:created xsi:type="dcterms:W3CDTF">2021-03-15T06:25:23Z</dcterms:created>
  <dcterms:modified xsi:type="dcterms:W3CDTF">2024-03-14T07:59:17Z</dcterms:modified>
</cp:coreProperties>
</file>